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11411\Desktop\作業中\立案\勝浦発電所\負荷開閉器取替工事\3.参考資料\"/>
    </mc:Choice>
  </mc:AlternateContent>
  <bookViews>
    <workbookView xWindow="0" yWindow="0" windowWidth="20490" windowHeight="7155"/>
  </bookViews>
  <sheets>
    <sheet name="工事費内訳書" sheetId="1" r:id="rId1"/>
  </sheets>
  <definedNames>
    <definedName name="_xlnm.Print_Titles" localSheetId="0">工事費内訳書!$3:$9</definedName>
  </definedNames>
  <calcPr calcId="162913"/>
</workbook>
</file>

<file path=xl/calcChain.xml><?xml version="1.0" encoding="utf-8"?>
<calcChain xmlns="http://schemas.openxmlformats.org/spreadsheetml/2006/main">
  <c r="G42" i="1" l="1"/>
  <c r="G38" i="1"/>
  <c r="G34" i="1"/>
  <c r="G32" i="1"/>
  <c r="G29" i="1"/>
  <c r="G26" i="1"/>
  <c r="G23" i="1"/>
  <c r="G20" i="1"/>
  <c r="G16" i="1" s="1"/>
  <c r="G17" i="1"/>
  <c r="G14" i="1"/>
  <c r="G12" i="1"/>
  <c r="G11" i="1"/>
  <c r="G10" i="1"/>
  <c r="G37" i="1" l="1"/>
  <c r="G15" i="1"/>
  <c r="G44" i="1" l="1"/>
  <c r="G46" i="1" s="1"/>
  <c r="G47" i="1" s="1"/>
  <c r="G40" i="1"/>
</calcChain>
</file>

<file path=xl/sharedStrings.xml><?xml version="1.0" encoding="utf-8"?>
<sst xmlns="http://schemas.openxmlformats.org/spreadsheetml/2006/main" count="89" uniqueCount="48">
  <si>
    <t>工事費内訳書</t>
  </si>
  <si>
    <t>住　　　　所</t>
  </si>
  <si>
    <t>商号又は名称</t>
  </si>
  <si>
    <t>代 表 者 名</t>
  </si>
  <si>
    <t>工 事 名</t>
  </si>
  <si>
    <t>Ｒ３企総管　勝浦発電所　棚野線負荷開閉器取替工事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</si>
  <si>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</si>
  <si>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</si>
  <si>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</si>
  <si>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</si>
  <si>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</si>
  <si>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</si>
  <si>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電気設備(機器単体)</t>
  </si>
  <si>
    <t>式</t>
  </si>
  <si>
    <t>受変電設備</t>
  </si>
  <si>
    <t>高圧受変電設備</t>
  </si>
  <si>
    <t>機器費</t>
  </si>
  <si>
    <t>機器単体費計（工場製作原価）</t>
  </si>
  <si>
    <t>電気設備</t>
  </si>
  <si>
    <t>受変電設備工</t>
  </si>
  <si>
    <t>高圧受変電設備設置工</t>
  </si>
  <si>
    <t>労務費(負荷開閉器)</t>
  </si>
  <si>
    <t>直接経費</t>
  </si>
  <si>
    <t>引込柱設置工</t>
  </si>
  <si>
    <t>材料費(高圧ﾋﾟﾝ碍子)</t>
  </si>
  <si>
    <t>労務費(高圧ﾋﾟﾝ碍子)</t>
  </si>
  <si>
    <t>配管･配線工</t>
  </si>
  <si>
    <t>材料費(制御ｹｰﾌﾞﾙ)</t>
  </si>
  <si>
    <t>労務費(制御ｹｰﾌﾞﾙ)</t>
  </si>
  <si>
    <t>ﾌﾟﾙﾎﾞｯｸｽ設置工　</t>
  </si>
  <si>
    <t>材料費(ｽﾃﾝﾚｽ製ﾌﾟﾙﾎﾞｯｸｽ)</t>
  </si>
  <si>
    <t>労務費(ｽﾃﾝﾚｽ製ﾌﾟﾙﾎﾞｯｸｽ)</t>
  </si>
  <si>
    <t>高圧受変電設備撤去工</t>
  </si>
  <si>
    <t>配管･配線撤去工</t>
  </si>
  <si>
    <t>撤去品処理費</t>
  </si>
  <si>
    <t>撤去処理費(売却分)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</si>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</sst>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52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17</v>
      </c>
      <c r="B14" s="23"/>
      <c r="C14" s="23"/>
      <c r="D14" s="23"/>
      <c r="E14" s="8" t="s">
        <v>13</v>
      </c>
      <c r="F14" s="9">
        <v>1</v>
      </c>
      <c r="G14" s="10">
        <f>G11</f>
        <v>0</v>
      </c>
      <c r="I14" s="12">
        <v>5</v>
      </c>
      <c r="J14" s="13"/>
    </row>
    <row r="15" spans="1:10" ht="42" customHeight="1" x14ac:dyDescent="0.15">
      <c r="A15" s="22" t="s">
        <v>18</v>
      </c>
      <c r="B15" s="23"/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1</v>
      </c>
    </row>
    <row r="16" spans="1:10" ht="42" customHeight="1" x14ac:dyDescent="0.15">
      <c r="A16" s="6"/>
      <c r="B16" s="23" t="s">
        <v>19</v>
      </c>
      <c r="C16" s="23"/>
      <c r="D16" s="23"/>
      <c r="E16" s="8" t="s">
        <v>13</v>
      </c>
      <c r="F16" s="9">
        <v>1</v>
      </c>
      <c r="G16" s="10">
        <f>G17+G20+G23+G26+G29+G32+G34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20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23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26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28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29</v>
      </c>
      <c r="D26" s="23"/>
      <c r="E26" s="8" t="s">
        <v>13</v>
      </c>
      <c r="F26" s="9">
        <v>1</v>
      </c>
      <c r="G26" s="10">
        <f>G27+G28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30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31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32</v>
      </c>
      <c r="D29" s="23"/>
      <c r="E29" s="8" t="s">
        <v>13</v>
      </c>
      <c r="F29" s="9">
        <v>1</v>
      </c>
      <c r="G29" s="10">
        <f>G30+G31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21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22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33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28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23" t="s">
        <v>34</v>
      </c>
      <c r="D34" s="23"/>
      <c r="E34" s="8" t="s">
        <v>13</v>
      </c>
      <c r="F34" s="9">
        <v>1</v>
      </c>
      <c r="G34" s="10">
        <f>G35+G36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34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35</v>
      </c>
      <c r="E36" s="8" t="s">
        <v>13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22" t="s">
        <v>36</v>
      </c>
      <c r="B37" s="23"/>
      <c r="C37" s="23"/>
      <c r="D37" s="23"/>
      <c r="E37" s="8" t="s">
        <v>13</v>
      </c>
      <c r="F37" s="9">
        <v>1</v>
      </c>
      <c r="G37" s="10">
        <f>G16</f>
        <v>0</v>
      </c>
      <c r="I37" s="12">
        <v>28</v>
      </c>
      <c r="J37" s="13">
        <v>20</v>
      </c>
    </row>
    <row r="38" spans="1:10" ht="42" customHeight="1" x14ac:dyDescent="0.15">
      <c r="A38" s="22" t="s">
        <v>37</v>
      </c>
      <c r="B38" s="23"/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200</v>
      </c>
    </row>
    <row r="39" spans="1:10" ht="42" customHeight="1" x14ac:dyDescent="0.15">
      <c r="A39" s="6"/>
      <c r="B39" s="23" t="s">
        <v>38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/>
    </row>
    <row r="40" spans="1:10" ht="42" customHeight="1" x14ac:dyDescent="0.15">
      <c r="A40" s="22" t="s">
        <v>39</v>
      </c>
      <c r="B40" s="23"/>
      <c r="C40" s="23"/>
      <c r="D40" s="23"/>
      <c r="E40" s="8" t="s">
        <v>13</v>
      </c>
      <c r="F40" s="9">
        <v>1</v>
      </c>
      <c r="G40" s="10">
        <f>G37+G38</f>
        <v>0</v>
      </c>
      <c r="I40" s="12">
        <v>31</v>
      </c>
      <c r="J40" s="13"/>
    </row>
    <row r="41" spans="1:10" ht="42" customHeight="1" x14ac:dyDescent="0.15">
      <c r="A41" s="6"/>
      <c r="B41" s="23" t="s">
        <v>40</v>
      </c>
      <c r="C41" s="23"/>
      <c r="D41" s="23"/>
      <c r="E41" s="8" t="s">
        <v>13</v>
      </c>
      <c r="F41" s="9">
        <v>1</v>
      </c>
      <c r="G41" s="11"/>
      <c r="I41" s="12">
        <v>32</v>
      </c>
      <c r="J41" s="13">
        <v>210</v>
      </c>
    </row>
    <row r="42" spans="1:10" ht="42" customHeight="1" x14ac:dyDescent="0.15">
      <c r="A42" s="6"/>
      <c r="B42" s="23" t="s">
        <v>41</v>
      </c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/>
    </row>
    <row r="43" spans="1:10" ht="42" customHeight="1" x14ac:dyDescent="0.15">
      <c r="A43" s="6"/>
      <c r="B43" s="7"/>
      <c r="C43" s="23" t="s">
        <v>42</v>
      </c>
      <c r="D43" s="23"/>
      <c r="E43" s="8" t="s">
        <v>13</v>
      </c>
      <c r="F43" s="9">
        <v>1</v>
      </c>
      <c r="G43" s="11"/>
      <c r="I43" s="12">
        <v>34</v>
      </c>
      <c r="J43" s="13"/>
    </row>
    <row r="44" spans="1:10" ht="42" customHeight="1" x14ac:dyDescent="0.15">
      <c r="A44" s="22" t="s">
        <v>43</v>
      </c>
      <c r="B44" s="23"/>
      <c r="C44" s="23"/>
      <c r="D44" s="23"/>
      <c r="E44" s="8" t="s">
        <v>13</v>
      </c>
      <c r="F44" s="9">
        <v>1</v>
      </c>
      <c r="G44" s="10">
        <f>G37+G38+G41+G42</f>
        <v>0</v>
      </c>
      <c r="I44" s="12">
        <v>35</v>
      </c>
      <c r="J44" s="13"/>
    </row>
    <row r="45" spans="1:10" ht="42" customHeight="1" x14ac:dyDescent="0.15">
      <c r="A45" s="6"/>
      <c r="B45" s="23" t="s">
        <v>44</v>
      </c>
      <c r="C45" s="23"/>
      <c r="D45" s="23"/>
      <c r="E45" s="8" t="s">
        <v>13</v>
      </c>
      <c r="F45" s="9">
        <v>1</v>
      </c>
      <c r="G45" s="11"/>
      <c r="I45" s="12">
        <v>36</v>
      </c>
      <c r="J45" s="13">
        <v>220</v>
      </c>
    </row>
    <row r="46" spans="1:10" ht="42" customHeight="1" x14ac:dyDescent="0.15">
      <c r="A46" s="22" t="s">
        <v>45</v>
      </c>
      <c r="B46" s="23"/>
      <c r="C46" s="23"/>
      <c r="D46" s="23"/>
      <c r="E46" s="8" t="s">
        <v>13</v>
      </c>
      <c r="F46" s="9">
        <v>1</v>
      </c>
      <c r="G46" s="10">
        <f>G14+G44+G45</f>
        <v>0</v>
      </c>
      <c r="I46" s="12">
        <v>37</v>
      </c>
      <c r="J46" s="13">
        <v>30</v>
      </c>
    </row>
    <row r="47" spans="1:10" ht="42" customHeight="1" x14ac:dyDescent="0.15">
      <c r="A47" s="24" t="s">
        <v>46</v>
      </c>
      <c r="B47" s="25"/>
      <c r="C47" s="25"/>
      <c r="D47" s="25"/>
      <c r="E47" s="14" t="s">
        <v>47</v>
      </c>
      <c r="F47" s="15" t="s">
        <v>47</v>
      </c>
      <c r="G47" s="16">
        <f>G46</f>
        <v>0</v>
      </c>
      <c r="I47" s="17">
        <v>38</v>
      </c>
      <c r="J47" s="17">
        <v>90</v>
      </c>
    </row>
  </sheetData>
  <sheetProtection sheet="1"/>
  <mergeCells count="44">
    <mergeCell ref="A44:D44"/>
    <mergeCell ref="B45:D45"/>
    <mergeCell ref="A46:D46"/>
    <mergeCell ref="A47:D47"/>
    <mergeCell ref="B39:D39"/>
    <mergeCell ref="A40:D40"/>
    <mergeCell ref="B41:D41"/>
    <mergeCell ref="B42:D42"/>
    <mergeCell ref="C43:D43"/>
    <mergeCell ref="C34:D34"/>
    <mergeCell ref="D35"/>
    <mergeCell ref="D36"/>
    <mergeCell ref="A37:D37"/>
    <mergeCell ref="A38:D38"/>
    <mergeCell ref="C29:D29"/>
    <mergeCell ref="D30"/>
    <mergeCell ref="D31"/>
    <mergeCell ref="C32:D32"/>
    <mergeCell ref="D33"/>
    <mergeCell ref="D24"/>
    <mergeCell ref="D25"/>
    <mergeCell ref="C26:D26"/>
    <mergeCell ref="D27"/>
    <mergeCell ref="D28"/>
    <mergeCell ref="D19"/>
    <mergeCell ref="C20:D20"/>
    <mergeCell ref="D21"/>
    <mergeCell ref="D22"/>
    <mergeCell ref="C23:D23"/>
    <mergeCell ref="A14: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2021-09-09T11:12:47Z</dcterms:created>
  <dcterms:modified xsi:type="dcterms:W3CDTF">2021-09-09T11:12:56Z</dcterms:modified>
</cp:coreProperties>
</file>